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iv\CtrHill\IRSB Applied Research\Rechargeable batteries_LIBs\LIB Discharge\Discharging Data\FeSO4 Experiments\NMC Discharge\"/>
    </mc:Choice>
  </mc:AlternateContent>
  <xr:revisionPtr revIDLastSave="0" documentId="13_ncr:1_{643BDDA2-2992-4AB1-B3AB-22B17F26BE64}" xr6:coauthVersionLast="47" xr6:coauthVersionMax="47" xr10:uidLastSave="{00000000-0000-0000-0000-000000000000}"/>
  <bookViews>
    <workbookView xWindow="19080" yWindow="-120" windowWidth="29040" windowHeight="15720" activeTab="5" xr2:uid="{92FB9C91-E78D-4352-8F69-B195F11024EB}"/>
  </bookViews>
  <sheets>
    <sheet name="Battery A" sheetId="1" r:id="rId1"/>
    <sheet name="Battery B" sheetId="2" r:id="rId2"/>
    <sheet name="Battery C" sheetId="3" r:id="rId3"/>
    <sheet name="Battery D" sheetId="4" r:id="rId4"/>
    <sheet name="Battery E" sheetId="5" r:id="rId5"/>
    <sheet name="Combined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6" l="1"/>
  <c r="G10" i="6"/>
  <c r="G9" i="6"/>
  <c r="G8" i="6"/>
  <c r="G7" i="6"/>
  <c r="G6" i="6"/>
  <c r="G5" i="6"/>
  <c r="G4" i="6"/>
  <c r="G3" i="6"/>
  <c r="G2" i="6"/>
</calcChain>
</file>

<file path=xl/sharedStrings.xml><?xml version="1.0" encoding="utf-8"?>
<sst xmlns="http://schemas.openxmlformats.org/spreadsheetml/2006/main" count="37" uniqueCount="24">
  <si>
    <t>Voltage</t>
  </si>
  <si>
    <t>Time (h)</t>
  </si>
  <si>
    <t>final</t>
  </si>
  <si>
    <t>Temperature</t>
  </si>
  <si>
    <t>pH @ 0</t>
  </si>
  <si>
    <t>pH @ Final</t>
  </si>
  <si>
    <t>alkalinity @ 0</t>
  </si>
  <si>
    <t>alkalinity @ Final</t>
  </si>
  <si>
    <t>Conductivity @ 0</t>
  </si>
  <si>
    <t>Conductivity @ Final</t>
  </si>
  <si>
    <t>Hardness @ 0</t>
  </si>
  <si>
    <t>Hardness @ Final</t>
  </si>
  <si>
    <t xml:space="preserve">pH + alk </t>
  </si>
  <si>
    <t>50 mL</t>
  </si>
  <si>
    <t>Hardness</t>
  </si>
  <si>
    <t>Test</t>
  </si>
  <si>
    <t>Volume</t>
  </si>
  <si>
    <t>10 mL</t>
  </si>
  <si>
    <t>Battery A</t>
  </si>
  <si>
    <t>Battery B</t>
  </si>
  <si>
    <t>Battery C</t>
  </si>
  <si>
    <t>Battery D</t>
  </si>
  <si>
    <t>Battery E</t>
  </si>
  <si>
    <t>10%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</si>
</sst>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10%</a:t>
            </a:r>
            <a:r>
              <a:rPr lang="en-US" baseline="0"/>
              <a:t> NaCl </a:t>
            </a:r>
            <a:r>
              <a:rPr lang="en-US"/>
              <a:t>Voltage vs Time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A'!$B$1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A'!$A$2:$A$11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A'!$B$2:$B$11</c:f>
              <c:numCache>
                <c:formatCode>General</c:formatCode>
                <c:ptCount val="10"/>
                <c:pt idx="0">
                  <c:v>4.2389999999999999</c:v>
                </c:pt>
                <c:pt idx="1">
                  <c:v>4.1980000000000004</c:v>
                </c:pt>
                <c:pt idx="2">
                  <c:v>4.09</c:v>
                </c:pt>
                <c:pt idx="3">
                  <c:v>4.0449999999999999</c:v>
                </c:pt>
                <c:pt idx="4">
                  <c:v>3.7320000000000002</c:v>
                </c:pt>
                <c:pt idx="5">
                  <c:v>0.20200000000000001</c:v>
                </c:pt>
                <c:pt idx="6">
                  <c:v>0.17100000000000001</c:v>
                </c:pt>
                <c:pt idx="7">
                  <c:v>0.124</c:v>
                </c:pt>
                <c:pt idx="8">
                  <c:v>6.6000000000000003E-2</c:v>
                </c:pt>
                <c:pt idx="9">
                  <c:v>5.8000000000000003E-2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464-4495-B9B9-13631D009E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154831"/>
        <c:axId val="446152431"/>
      </c:scatterChart>
      <c:valAx>
        <c:axId val="446154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152431"/>
        <c:crosses val="autoZero"/>
        <c:crossBetween val="midCat"/>
      </c:valAx>
      <c:valAx>
        <c:axId val="446152431"/>
        <c:scaling>
          <c:orientation val="minMax"/>
          <c:max val="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Voltage (V)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1548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B'!$B$1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B'!$A$2:$A$11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B'!$B$2:$B$11</c:f>
              <c:numCache>
                <c:formatCode>General</c:formatCode>
                <c:ptCount val="10"/>
                <c:pt idx="0">
                  <c:v>4.2270000000000003</c:v>
                </c:pt>
                <c:pt idx="1">
                  <c:v>4.1660000000000004</c:v>
                </c:pt>
                <c:pt idx="2">
                  <c:v>3.839</c:v>
                </c:pt>
                <c:pt idx="3">
                  <c:v>3.3839999999999999</c:v>
                </c:pt>
                <c:pt idx="4">
                  <c:v>1E-3</c:v>
                </c:pt>
                <c:pt idx="5">
                  <c:v>1.4999999999999999E-2</c:v>
                </c:pt>
                <c:pt idx="6">
                  <c:v>8.9999999999999993E-3</c:v>
                </c:pt>
                <c:pt idx="7">
                  <c:v>8.9999999999999993E-3</c:v>
                </c:pt>
                <c:pt idx="8">
                  <c:v>7.0000000000000001E-3</c:v>
                </c:pt>
                <c:pt idx="9">
                  <c:v>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9A-45B4-A61B-D84C0A0414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415055"/>
        <c:axId val="382415535"/>
      </c:scatterChart>
      <c:valAx>
        <c:axId val="3824150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415535"/>
        <c:crosses val="autoZero"/>
        <c:crossBetween val="midCat"/>
      </c:valAx>
      <c:valAx>
        <c:axId val="382415535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4150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C'!$B$1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C'!$A$2:$A$11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C'!$B$2:$B$11</c:f>
              <c:numCache>
                <c:formatCode>General</c:formatCode>
                <c:ptCount val="10"/>
                <c:pt idx="0">
                  <c:v>4.2510000000000003</c:v>
                </c:pt>
                <c:pt idx="1">
                  <c:v>4.2039999999999997</c:v>
                </c:pt>
                <c:pt idx="2">
                  <c:v>3.851</c:v>
                </c:pt>
                <c:pt idx="3">
                  <c:v>3.7250000000000001</c:v>
                </c:pt>
                <c:pt idx="4">
                  <c:v>3.472</c:v>
                </c:pt>
                <c:pt idx="5">
                  <c:v>0.37</c:v>
                </c:pt>
                <c:pt idx="6">
                  <c:v>1.2E-2</c:v>
                </c:pt>
                <c:pt idx="7">
                  <c:v>8.9999999999999993E-3</c:v>
                </c:pt>
                <c:pt idx="8">
                  <c:v>8.0000000000000002E-3</c:v>
                </c:pt>
                <c:pt idx="9">
                  <c:v>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D4-4106-8E11-F5B6B3AC8F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7248303"/>
        <c:axId val="387245903"/>
      </c:scatterChart>
      <c:valAx>
        <c:axId val="3872483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7245903"/>
        <c:crosses val="autoZero"/>
        <c:crossBetween val="midCat"/>
      </c:valAx>
      <c:valAx>
        <c:axId val="387245903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72483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D'!$A$2:$A$11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D'!$B$2:$B$11</c:f>
              <c:numCache>
                <c:formatCode>General</c:formatCode>
                <c:ptCount val="10"/>
                <c:pt idx="0">
                  <c:v>4.2359999999999998</c:v>
                </c:pt>
                <c:pt idx="1">
                  <c:v>4.1859999999999999</c:v>
                </c:pt>
                <c:pt idx="2">
                  <c:v>3.6840000000000002</c:v>
                </c:pt>
                <c:pt idx="3">
                  <c:v>6.2E-2</c:v>
                </c:pt>
                <c:pt idx="4">
                  <c:v>2E-3</c:v>
                </c:pt>
                <c:pt idx="5">
                  <c:v>1E-3</c:v>
                </c:pt>
                <c:pt idx="6">
                  <c:v>1E-3</c:v>
                </c:pt>
                <c:pt idx="7">
                  <c:v>1E-3</c:v>
                </c:pt>
                <c:pt idx="8">
                  <c:v>1E-3</c:v>
                </c:pt>
                <c:pt idx="9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B5-475F-8F68-B0354E4998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251615"/>
        <c:axId val="106250175"/>
      </c:scatterChart>
      <c:valAx>
        <c:axId val="1062516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250175"/>
        <c:crosses val="autoZero"/>
        <c:crossBetween val="midCat"/>
      </c:valAx>
      <c:valAx>
        <c:axId val="106250175"/>
        <c:scaling>
          <c:orientation val="minMax"/>
          <c:max val="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2516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E'!$B$1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E'!$A$2:$A$11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E'!$B$2:$B$11</c:f>
              <c:numCache>
                <c:formatCode>General</c:formatCode>
                <c:ptCount val="10"/>
                <c:pt idx="0">
                  <c:v>4.2160000000000002</c:v>
                </c:pt>
                <c:pt idx="1">
                  <c:v>4.1660000000000004</c:v>
                </c:pt>
                <c:pt idx="2">
                  <c:v>3.9289999999999998</c:v>
                </c:pt>
                <c:pt idx="3">
                  <c:v>3.536</c:v>
                </c:pt>
                <c:pt idx="4">
                  <c:v>1.4999999999999999E-2</c:v>
                </c:pt>
                <c:pt idx="5">
                  <c:v>5.3999999999999999E-2</c:v>
                </c:pt>
                <c:pt idx="6">
                  <c:v>0.05</c:v>
                </c:pt>
                <c:pt idx="7">
                  <c:v>5.7000000000000002E-2</c:v>
                </c:pt>
                <c:pt idx="8">
                  <c:v>5.2999999999999999E-2</c:v>
                </c:pt>
                <c:pt idx="9">
                  <c:v>5.8999999999999997E-2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4A-4477-B348-6941D2F774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360223"/>
        <c:axId val="162365023"/>
      </c:scatterChart>
      <c:valAx>
        <c:axId val="1623602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65023"/>
        <c:crosses val="autoZero"/>
        <c:crossBetween val="midCat"/>
      </c:valAx>
      <c:valAx>
        <c:axId val="162365023"/>
        <c:scaling>
          <c:orientation val="minMax"/>
          <c:max val="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602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10% NaCl LFP Batteries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Combined!$B$1</c:f>
              <c:strCache>
                <c:ptCount val="1"/>
                <c:pt idx="0">
                  <c:v>Battery 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Combined!$B$2:$B$11</c:f>
              <c:numCache>
                <c:formatCode>General</c:formatCode>
                <c:ptCount val="10"/>
                <c:pt idx="0">
                  <c:v>4.2389999999999999</c:v>
                </c:pt>
                <c:pt idx="1">
                  <c:v>4.1980000000000004</c:v>
                </c:pt>
                <c:pt idx="2">
                  <c:v>4.09</c:v>
                </c:pt>
                <c:pt idx="3">
                  <c:v>4.0449999999999999</c:v>
                </c:pt>
                <c:pt idx="4">
                  <c:v>3.7320000000000002</c:v>
                </c:pt>
                <c:pt idx="5">
                  <c:v>0.20200000000000001</c:v>
                </c:pt>
                <c:pt idx="6">
                  <c:v>0.17100000000000001</c:v>
                </c:pt>
                <c:pt idx="7">
                  <c:v>0.124</c:v>
                </c:pt>
                <c:pt idx="8">
                  <c:v>6.6000000000000003E-2</c:v>
                </c:pt>
                <c:pt idx="9">
                  <c:v>5.8000000000000003E-2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B2-4F3B-9A3B-E1C31460643A}"/>
            </c:ext>
          </c:extLst>
        </c:ser>
        <c:ser>
          <c:idx val="1"/>
          <c:order val="1"/>
          <c:tx>
            <c:strRef>
              <c:f>Combined!$C$1</c:f>
              <c:strCache>
                <c:ptCount val="1"/>
                <c:pt idx="0">
                  <c:v>Battery 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Combined!$C$2:$C$11</c:f>
              <c:numCache>
                <c:formatCode>General</c:formatCode>
                <c:ptCount val="10"/>
                <c:pt idx="0">
                  <c:v>4.2270000000000003</c:v>
                </c:pt>
                <c:pt idx="1">
                  <c:v>4.1660000000000004</c:v>
                </c:pt>
                <c:pt idx="2">
                  <c:v>3.839</c:v>
                </c:pt>
                <c:pt idx="3">
                  <c:v>3.3839999999999999</c:v>
                </c:pt>
                <c:pt idx="4">
                  <c:v>1E-3</c:v>
                </c:pt>
                <c:pt idx="5">
                  <c:v>1.4999999999999999E-2</c:v>
                </c:pt>
                <c:pt idx="6">
                  <c:v>8.9999999999999993E-3</c:v>
                </c:pt>
                <c:pt idx="7">
                  <c:v>8.9999999999999993E-3</c:v>
                </c:pt>
                <c:pt idx="8">
                  <c:v>7.0000000000000001E-3</c:v>
                </c:pt>
                <c:pt idx="9">
                  <c:v>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FB2-4F3B-9A3B-E1C31460643A}"/>
            </c:ext>
          </c:extLst>
        </c:ser>
        <c:ser>
          <c:idx val="2"/>
          <c:order val="2"/>
          <c:tx>
            <c:strRef>
              <c:f>Combined!$D$1</c:f>
              <c:strCache>
                <c:ptCount val="1"/>
                <c:pt idx="0">
                  <c:v>Battery 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Combined!$D$2:$D$11</c:f>
              <c:numCache>
                <c:formatCode>General</c:formatCode>
                <c:ptCount val="10"/>
                <c:pt idx="0">
                  <c:v>4.2510000000000003</c:v>
                </c:pt>
                <c:pt idx="1">
                  <c:v>4.2039999999999997</c:v>
                </c:pt>
                <c:pt idx="2">
                  <c:v>3.851</c:v>
                </c:pt>
                <c:pt idx="3">
                  <c:v>3.7250000000000001</c:v>
                </c:pt>
                <c:pt idx="4">
                  <c:v>3.472</c:v>
                </c:pt>
                <c:pt idx="5">
                  <c:v>0.37</c:v>
                </c:pt>
                <c:pt idx="6">
                  <c:v>1.2E-2</c:v>
                </c:pt>
                <c:pt idx="7">
                  <c:v>8.9999999999999993E-3</c:v>
                </c:pt>
                <c:pt idx="8">
                  <c:v>8.0000000000000002E-3</c:v>
                </c:pt>
                <c:pt idx="9">
                  <c:v>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FB2-4F3B-9A3B-E1C31460643A}"/>
            </c:ext>
          </c:extLst>
        </c:ser>
        <c:ser>
          <c:idx val="3"/>
          <c:order val="3"/>
          <c:tx>
            <c:strRef>
              <c:f>Combined!$E$1</c:f>
              <c:strCache>
                <c:ptCount val="1"/>
                <c:pt idx="0">
                  <c:v>Battery D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Combined!$E$2:$E$11</c:f>
              <c:numCache>
                <c:formatCode>General</c:formatCode>
                <c:ptCount val="10"/>
                <c:pt idx="0">
                  <c:v>4.2359999999999998</c:v>
                </c:pt>
                <c:pt idx="1">
                  <c:v>4.1859999999999999</c:v>
                </c:pt>
                <c:pt idx="2">
                  <c:v>3.6840000000000002</c:v>
                </c:pt>
                <c:pt idx="3">
                  <c:v>6.2E-2</c:v>
                </c:pt>
                <c:pt idx="4">
                  <c:v>2E-3</c:v>
                </c:pt>
                <c:pt idx="5">
                  <c:v>1E-3</c:v>
                </c:pt>
                <c:pt idx="6">
                  <c:v>1E-3</c:v>
                </c:pt>
                <c:pt idx="7">
                  <c:v>1E-3</c:v>
                </c:pt>
                <c:pt idx="8">
                  <c:v>1E-3</c:v>
                </c:pt>
                <c:pt idx="9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FB2-4F3B-9A3B-E1C31460643A}"/>
            </c:ext>
          </c:extLst>
        </c:ser>
        <c:ser>
          <c:idx val="4"/>
          <c:order val="4"/>
          <c:tx>
            <c:strRef>
              <c:f>Combined!$F$1</c:f>
              <c:strCache>
                <c:ptCount val="1"/>
                <c:pt idx="0">
                  <c:v>Battery 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Combined!$F$2:$F$11</c:f>
              <c:numCache>
                <c:formatCode>General</c:formatCode>
                <c:ptCount val="10"/>
                <c:pt idx="0">
                  <c:v>4.2160000000000002</c:v>
                </c:pt>
                <c:pt idx="1">
                  <c:v>4.1660000000000004</c:v>
                </c:pt>
                <c:pt idx="2">
                  <c:v>3.9289999999999998</c:v>
                </c:pt>
                <c:pt idx="3">
                  <c:v>3.536</c:v>
                </c:pt>
                <c:pt idx="4">
                  <c:v>1.4999999999999999E-2</c:v>
                </c:pt>
                <c:pt idx="5">
                  <c:v>5.3999999999999999E-2</c:v>
                </c:pt>
                <c:pt idx="6">
                  <c:v>0.05</c:v>
                </c:pt>
                <c:pt idx="7">
                  <c:v>5.7000000000000002E-2</c:v>
                </c:pt>
                <c:pt idx="8">
                  <c:v>5.2999999999999999E-2</c:v>
                </c:pt>
                <c:pt idx="9">
                  <c:v>5.8999999999999997E-2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FB2-4F3B-9A3B-E1C3146064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355216"/>
        <c:axId val="442354736"/>
      </c:scatterChart>
      <c:valAx>
        <c:axId val="442355216"/>
        <c:scaling>
          <c:orientation val="minMax"/>
          <c:max val="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Hours of Discharge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354736"/>
        <c:crosses val="autoZero"/>
        <c:crossBetween val="midCat"/>
      </c:valAx>
      <c:valAx>
        <c:axId val="442354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Voltage Remaining (V)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3552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261937</xdr:colOff>
      <xdr:row>14</xdr:row>
      <xdr:rowOff>90487</xdr:rowOff>
    </xdr:from>
    <xdr:to>
      <xdr:col>10</xdr:col>
      <xdr:colOff>461962</xdr:colOff>
      <xdr:row>28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20F5342-3AE3-F67B-9654-C1D24F7E5F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395287</xdr:colOff>
      <xdr:row>10</xdr:row>
      <xdr:rowOff>52387</xdr:rowOff>
    </xdr:from>
    <xdr:to>
      <xdr:col>11</xdr:col>
      <xdr:colOff>90487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9EE4601-BE34-9322-E03B-FF13B0E31E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322262</xdr:colOff>
      <xdr:row>14</xdr:row>
      <xdr:rowOff>141287</xdr:rowOff>
    </xdr:from>
    <xdr:to>
      <xdr:col>13</xdr:col>
      <xdr:colOff>55562</xdr:colOff>
      <xdr:row>29</xdr:row>
      <xdr:rowOff>33337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99B13F2-4FAE-D603-99E0-17F7B5EB0A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452437</xdr:colOff>
      <xdr:row>10</xdr:row>
      <xdr:rowOff>52387</xdr:rowOff>
    </xdr:from>
    <xdr:to>
      <xdr:col>9</xdr:col>
      <xdr:colOff>347662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6C6F700-0F8B-6CE5-76EF-C1A95ED363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304800</xdr:colOff>
      <xdr:row>10</xdr:row>
      <xdr:rowOff>52387</xdr:rowOff>
    </xdr:from>
    <xdr:to>
      <xdr:col>13</xdr:col>
      <xdr:colOff>0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F58277-61BD-6548-7B3E-E9BAED41CD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34925</xdr:colOff>
      <xdr:row>1</xdr:row>
      <xdr:rowOff>130175</xdr:rowOff>
    </xdr:from>
    <xdr:to>
      <xdr:col>16</xdr:col>
      <xdr:colOff>339725</xdr:colOff>
      <xdr:row>16</xdr:row>
      <xdr:rowOff>111125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7F300B0-B79E-B786-D421-691FE5223B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AC1A7-1194-46F8-B7C8-B12E153A95E8}">
  <dimension ref="A1:I20"/>
  <sheetViews>
    <sheetView workbookViewId="0">
      <selection activeCell="B2" sqref="B2:B11"/>
    </sheetView>
  </sheetViews>
  <sheetFormatPr defaultRowHeight="15" x14ac:dyDescent="0.25"/>
  <cols>
    <col min="1" max="1" width="15.85546875" customWidth="1"/>
    <col min="2" max="2" width="18.28515625" customWidth="1"/>
    <col min="3" max="3" width="12.5703125" bestFit="1" customWidth="1"/>
    <col min="8" max="8" width="10.7109375" customWidth="1"/>
  </cols>
  <sheetData>
    <row r="1" spans="1:9" x14ac:dyDescent="0.25">
      <c r="A1" t="s">
        <v>1</v>
      </c>
      <c r="B1" t="s">
        <v>0</v>
      </c>
      <c r="C1" t="s">
        <v>3</v>
      </c>
    </row>
    <row r="2" spans="1:9" x14ac:dyDescent="0.25">
      <c r="A2">
        <v>0</v>
      </c>
      <c r="B2">
        <v>4.2389999999999999</v>
      </c>
      <c r="C2">
        <v>23.8</v>
      </c>
    </row>
    <row r="3" spans="1:9" x14ac:dyDescent="0.25">
      <c r="A3">
        <v>0.5</v>
      </c>
      <c r="B3">
        <v>4.1980000000000004</v>
      </c>
      <c r="C3">
        <v>36.6</v>
      </c>
    </row>
    <row r="4" spans="1:9" x14ac:dyDescent="0.25">
      <c r="A4">
        <v>1</v>
      </c>
      <c r="B4">
        <v>4.09</v>
      </c>
      <c r="C4">
        <v>42</v>
      </c>
    </row>
    <row r="5" spans="1:9" x14ac:dyDescent="0.25">
      <c r="A5">
        <v>2</v>
      </c>
      <c r="B5">
        <v>4.0449999999999999</v>
      </c>
      <c r="C5">
        <v>40.4</v>
      </c>
    </row>
    <row r="6" spans="1:9" x14ac:dyDescent="0.25">
      <c r="A6">
        <v>4</v>
      </c>
      <c r="B6">
        <v>3.7320000000000002</v>
      </c>
      <c r="C6">
        <v>34.9</v>
      </c>
    </row>
    <row r="7" spans="1:9" x14ac:dyDescent="0.25">
      <c r="A7">
        <v>8</v>
      </c>
      <c r="B7">
        <v>0.20200000000000001</v>
      </c>
      <c r="C7">
        <v>30.2</v>
      </c>
    </row>
    <row r="8" spans="1:9" x14ac:dyDescent="0.25">
      <c r="A8">
        <v>24</v>
      </c>
      <c r="B8">
        <v>0.17100000000000001</v>
      </c>
      <c r="C8">
        <v>22.8</v>
      </c>
    </row>
    <row r="9" spans="1:9" x14ac:dyDescent="0.25">
      <c r="A9">
        <v>48</v>
      </c>
      <c r="B9">
        <v>0.124</v>
      </c>
      <c r="C9">
        <v>23.5</v>
      </c>
    </row>
    <row r="10" spans="1:9" x14ac:dyDescent="0.25">
      <c r="A10">
        <v>72</v>
      </c>
      <c r="B10">
        <v>6.6000000000000003E-2</v>
      </c>
      <c r="C10">
        <v>23.6</v>
      </c>
    </row>
    <row r="11" spans="1:9" x14ac:dyDescent="0.25">
      <c r="A11">
        <v>96</v>
      </c>
      <c r="B11">
        <v>5.8000000000000003E-2</v>
      </c>
      <c r="C11">
        <v>22.8</v>
      </c>
      <c r="H11" t="s">
        <v>15</v>
      </c>
      <c r="I11" t="s">
        <v>16</v>
      </c>
    </row>
    <row r="12" spans="1:9" x14ac:dyDescent="0.25">
      <c r="A12" t="s">
        <v>2</v>
      </c>
      <c r="H12" t="s">
        <v>12</v>
      </c>
      <c r="I12" t="s">
        <v>13</v>
      </c>
    </row>
    <row r="13" spans="1:9" x14ac:dyDescent="0.25">
      <c r="H13" t="s">
        <v>14</v>
      </c>
      <c r="I13" t="s">
        <v>17</v>
      </c>
    </row>
    <row r="14" spans="1:9" x14ac:dyDescent="0.25">
      <c r="A14" t="s">
        <v>4</v>
      </c>
      <c r="B14" t="s">
        <v>5</v>
      </c>
    </row>
    <row r="16" spans="1:9" x14ac:dyDescent="0.25">
      <c r="A16" t="s">
        <v>6</v>
      </c>
      <c r="B16" t="s">
        <v>7</v>
      </c>
    </row>
    <row r="18" spans="1:2" x14ac:dyDescent="0.25">
      <c r="A18" t="s">
        <v>8</v>
      </c>
      <c r="B18" t="s">
        <v>9</v>
      </c>
    </row>
    <row r="20" spans="1:2" x14ac:dyDescent="0.25">
      <c r="A20" t="s">
        <v>10</v>
      </c>
      <c r="B20" t="s">
        <v>11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C09D4-8E7F-4007-BB85-A9BF4705947A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4.2270000000000003</v>
      </c>
    </row>
    <row r="3" spans="1:3" x14ac:dyDescent="0.25">
      <c r="A3">
        <v>0.5</v>
      </c>
      <c r="B3">
        <v>4.1660000000000004</v>
      </c>
    </row>
    <row r="4" spans="1:3" x14ac:dyDescent="0.25">
      <c r="A4">
        <v>1</v>
      </c>
      <c r="B4">
        <v>3.839</v>
      </c>
    </row>
    <row r="5" spans="1:3" x14ac:dyDescent="0.25">
      <c r="A5">
        <v>2</v>
      </c>
      <c r="B5">
        <v>3.3839999999999999</v>
      </c>
    </row>
    <row r="6" spans="1:3" x14ac:dyDescent="0.25">
      <c r="A6">
        <v>4</v>
      </c>
      <c r="B6">
        <v>1E-3</v>
      </c>
    </row>
    <row r="7" spans="1:3" x14ac:dyDescent="0.25">
      <c r="A7">
        <v>8</v>
      </c>
      <c r="B7">
        <v>1.4999999999999999E-2</v>
      </c>
    </row>
    <row r="8" spans="1:3" x14ac:dyDescent="0.25">
      <c r="A8">
        <v>24</v>
      </c>
      <c r="B8">
        <v>8.9999999999999993E-3</v>
      </c>
    </row>
    <row r="9" spans="1:3" x14ac:dyDescent="0.25">
      <c r="A9">
        <v>48</v>
      </c>
      <c r="B9">
        <v>8.9999999999999993E-3</v>
      </c>
    </row>
    <row r="10" spans="1:3" x14ac:dyDescent="0.25">
      <c r="A10">
        <v>72</v>
      </c>
      <c r="B10">
        <v>7.0000000000000001E-3</v>
      </c>
    </row>
    <row r="11" spans="1:3" x14ac:dyDescent="0.25">
      <c r="A11">
        <v>96</v>
      </c>
      <c r="B11">
        <v>8.0000000000000002E-3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54FE6-A4E1-4297-8517-D70097E02B76}">
  <dimension ref="A1:C11"/>
  <sheetViews>
    <sheetView workbookViewId="0">
      <selection activeCell="B2" sqref="B2:B11"/>
    </sheetView>
  </sheetViews>
  <sheetFormatPr defaultRowHeight="15" x14ac:dyDescent="0.25"/>
  <cols>
    <col min="2" max="2" width="15.5703125" customWidth="1"/>
    <col min="3" max="3" width="12.5703125" bestFit="1" customWidth="1"/>
  </cols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4.2510000000000003</v>
      </c>
    </row>
    <row r="3" spans="1:3" x14ac:dyDescent="0.25">
      <c r="A3">
        <v>0.5</v>
      </c>
      <c r="B3">
        <v>4.2039999999999997</v>
      </c>
    </row>
    <row r="4" spans="1:3" x14ac:dyDescent="0.25">
      <c r="A4">
        <v>1</v>
      </c>
      <c r="B4">
        <v>3.851</v>
      </c>
    </row>
    <row r="5" spans="1:3" x14ac:dyDescent="0.25">
      <c r="A5">
        <v>2</v>
      </c>
      <c r="B5">
        <v>3.7250000000000001</v>
      </c>
    </row>
    <row r="6" spans="1:3" x14ac:dyDescent="0.25">
      <c r="A6">
        <v>4</v>
      </c>
      <c r="B6">
        <v>3.472</v>
      </c>
    </row>
    <row r="7" spans="1:3" x14ac:dyDescent="0.25">
      <c r="A7">
        <v>8</v>
      </c>
      <c r="B7">
        <v>0.37</v>
      </c>
    </row>
    <row r="8" spans="1:3" x14ac:dyDescent="0.25">
      <c r="A8">
        <v>24</v>
      </c>
      <c r="B8">
        <v>1.2E-2</v>
      </c>
    </row>
    <row r="9" spans="1:3" x14ac:dyDescent="0.25">
      <c r="A9">
        <v>48</v>
      </c>
      <c r="B9">
        <v>8.9999999999999993E-3</v>
      </c>
    </row>
    <row r="10" spans="1:3" x14ac:dyDescent="0.25">
      <c r="A10">
        <v>72</v>
      </c>
      <c r="B10">
        <v>8.0000000000000002E-3</v>
      </c>
    </row>
    <row r="11" spans="1:3" x14ac:dyDescent="0.25">
      <c r="A11">
        <v>96</v>
      </c>
      <c r="B11">
        <v>1.2E-2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4A77A-A764-4808-900D-FEE96489B8D1}">
  <dimension ref="A1:C11"/>
  <sheetViews>
    <sheetView workbookViewId="0">
      <selection activeCell="B2" sqref="B2:B11"/>
    </sheetView>
  </sheetViews>
  <sheetFormatPr defaultRowHeight="15" x14ac:dyDescent="0.25"/>
  <cols>
    <col min="2" max="2" width="17.42578125" customWidth="1"/>
    <col min="3" max="3" width="15.28515625" customWidth="1"/>
  </cols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4.2359999999999998</v>
      </c>
    </row>
    <row r="3" spans="1:3" x14ac:dyDescent="0.25">
      <c r="A3">
        <v>0.5</v>
      </c>
      <c r="B3">
        <v>4.1859999999999999</v>
      </c>
    </row>
    <row r="4" spans="1:3" x14ac:dyDescent="0.25">
      <c r="A4">
        <v>1</v>
      </c>
      <c r="B4">
        <v>3.6840000000000002</v>
      </c>
    </row>
    <row r="5" spans="1:3" x14ac:dyDescent="0.25">
      <c r="A5">
        <v>2</v>
      </c>
      <c r="B5">
        <v>6.2E-2</v>
      </c>
    </row>
    <row r="6" spans="1:3" x14ac:dyDescent="0.25">
      <c r="A6">
        <v>4</v>
      </c>
      <c r="B6">
        <v>2E-3</v>
      </c>
    </row>
    <row r="7" spans="1:3" x14ac:dyDescent="0.25">
      <c r="A7">
        <v>8</v>
      </c>
      <c r="B7">
        <v>1E-3</v>
      </c>
    </row>
    <row r="8" spans="1:3" x14ac:dyDescent="0.25">
      <c r="A8">
        <v>24</v>
      </c>
      <c r="B8">
        <v>1E-3</v>
      </c>
    </row>
    <row r="9" spans="1:3" x14ac:dyDescent="0.25">
      <c r="A9">
        <v>48</v>
      </c>
      <c r="B9">
        <v>1E-3</v>
      </c>
    </row>
    <row r="10" spans="1:3" x14ac:dyDescent="0.25">
      <c r="A10">
        <v>72</v>
      </c>
      <c r="B10">
        <v>1E-3</v>
      </c>
    </row>
    <row r="11" spans="1:3" x14ac:dyDescent="0.25">
      <c r="A11">
        <v>96</v>
      </c>
      <c r="B11">
        <v>2E-3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18843-7BE9-40E9-A4F2-5D59AE47C2C9}">
  <dimension ref="A1:C11"/>
  <sheetViews>
    <sheetView workbookViewId="0">
      <selection activeCell="B2" sqref="B2:B11"/>
    </sheetView>
  </sheetViews>
  <sheetFormatPr defaultRowHeight="15" x14ac:dyDescent="0.25"/>
  <cols>
    <col min="3" max="3" width="12.5703125" bestFit="1" customWidth="1"/>
  </cols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4.2160000000000002</v>
      </c>
    </row>
    <row r="3" spans="1:3" x14ac:dyDescent="0.25">
      <c r="A3">
        <v>0.5</v>
      </c>
      <c r="B3">
        <v>4.1660000000000004</v>
      </c>
    </row>
    <row r="4" spans="1:3" x14ac:dyDescent="0.25">
      <c r="A4">
        <v>1</v>
      </c>
      <c r="B4">
        <v>3.9289999999999998</v>
      </c>
    </row>
    <row r="5" spans="1:3" x14ac:dyDescent="0.25">
      <c r="A5">
        <v>2</v>
      </c>
      <c r="B5">
        <v>3.536</v>
      </c>
    </row>
    <row r="6" spans="1:3" x14ac:dyDescent="0.25">
      <c r="A6">
        <v>4</v>
      </c>
      <c r="B6">
        <v>1.4999999999999999E-2</v>
      </c>
    </row>
    <row r="7" spans="1:3" x14ac:dyDescent="0.25">
      <c r="A7">
        <v>8</v>
      </c>
      <c r="B7">
        <v>5.3999999999999999E-2</v>
      </c>
    </row>
    <row r="8" spans="1:3" x14ac:dyDescent="0.25">
      <c r="A8">
        <v>24</v>
      </c>
      <c r="B8">
        <v>0.05</v>
      </c>
    </row>
    <row r="9" spans="1:3" x14ac:dyDescent="0.25">
      <c r="A9">
        <v>48</v>
      </c>
      <c r="B9">
        <v>5.7000000000000002E-2</v>
      </c>
    </row>
    <row r="10" spans="1:3" x14ac:dyDescent="0.25">
      <c r="A10">
        <v>72</v>
      </c>
      <c r="B10">
        <v>5.2999999999999999E-2</v>
      </c>
    </row>
    <row r="11" spans="1:3" x14ac:dyDescent="0.25">
      <c r="A11">
        <v>96</v>
      </c>
      <c r="B11">
        <v>5.8999999999999997E-2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202A4D-0D0F-412E-93D1-D5BD13891B9B}">
  <dimension ref="A1:G11"/>
  <sheetViews>
    <sheetView tabSelected="1" workbookViewId="0">
      <selection activeCell="G2" sqref="G2:G11"/>
    </sheetView>
  </sheetViews>
  <sheetFormatPr defaultRowHeight="15" x14ac:dyDescent="0.25"/>
  <cols>
    <col min="4" max="4" width="15.5703125" customWidth="1"/>
    <col min="5" max="5" width="17.42578125" customWidth="1"/>
  </cols>
  <sheetData>
    <row r="1" spans="1:7" x14ac:dyDescent="0.25">
      <c r="A1" t="s">
        <v>1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</row>
    <row r="2" spans="1:7" x14ac:dyDescent="0.25">
      <c r="A2">
        <v>0</v>
      </c>
      <c r="B2">
        <v>4.2389999999999999</v>
      </c>
      <c r="C2">
        <v>4.2270000000000003</v>
      </c>
      <c r="D2">
        <v>4.2510000000000003</v>
      </c>
      <c r="E2">
        <v>4.2359999999999998</v>
      </c>
      <c r="F2">
        <v>4.2160000000000002</v>
      </c>
      <c r="G2">
        <f>AVERAGE(B2:F2)</f>
        <v>4.2338000000000005</v>
      </c>
    </row>
    <row r="3" spans="1:7" x14ac:dyDescent="0.25">
      <c r="A3">
        <v>0.5</v>
      </c>
      <c r="B3">
        <v>4.1980000000000004</v>
      </c>
      <c r="C3">
        <v>4.1660000000000004</v>
      </c>
      <c r="D3">
        <v>4.2039999999999997</v>
      </c>
      <c r="E3">
        <v>4.1859999999999999</v>
      </c>
      <c r="F3">
        <v>4.1660000000000004</v>
      </c>
      <c r="G3">
        <f t="shared" ref="G3:G11" si="0">AVERAGE(B3:F3)</f>
        <v>4.1840000000000002</v>
      </c>
    </row>
    <row r="4" spans="1:7" x14ac:dyDescent="0.25">
      <c r="A4">
        <v>1</v>
      </c>
      <c r="B4">
        <v>4.09</v>
      </c>
      <c r="C4">
        <v>3.839</v>
      </c>
      <c r="D4">
        <v>3.851</v>
      </c>
      <c r="E4">
        <v>3.6840000000000002</v>
      </c>
      <c r="F4">
        <v>3.9289999999999998</v>
      </c>
      <c r="G4">
        <f t="shared" si="0"/>
        <v>3.8786</v>
      </c>
    </row>
    <row r="5" spans="1:7" x14ac:dyDescent="0.25">
      <c r="A5">
        <v>2</v>
      </c>
      <c r="B5">
        <v>4.0449999999999999</v>
      </c>
      <c r="C5">
        <v>3.3839999999999999</v>
      </c>
      <c r="D5">
        <v>3.7250000000000001</v>
      </c>
      <c r="E5">
        <v>6.2E-2</v>
      </c>
      <c r="F5">
        <v>3.536</v>
      </c>
      <c r="G5">
        <f t="shared" si="0"/>
        <v>2.9503999999999997</v>
      </c>
    </row>
    <row r="6" spans="1:7" x14ac:dyDescent="0.25">
      <c r="A6">
        <v>4</v>
      </c>
      <c r="B6">
        <v>3.7320000000000002</v>
      </c>
      <c r="C6">
        <v>1E-3</v>
      </c>
      <c r="D6">
        <v>3.472</v>
      </c>
      <c r="E6">
        <v>2E-3</v>
      </c>
      <c r="F6">
        <v>1.4999999999999999E-2</v>
      </c>
      <c r="G6">
        <f t="shared" si="0"/>
        <v>1.4443999999999999</v>
      </c>
    </row>
    <row r="7" spans="1:7" x14ac:dyDescent="0.25">
      <c r="A7">
        <v>8</v>
      </c>
      <c r="B7">
        <v>0.20200000000000001</v>
      </c>
      <c r="C7">
        <v>1.4999999999999999E-2</v>
      </c>
      <c r="D7">
        <v>0.37</v>
      </c>
      <c r="E7">
        <v>1E-3</v>
      </c>
      <c r="F7">
        <v>5.3999999999999999E-2</v>
      </c>
      <c r="G7">
        <f t="shared" si="0"/>
        <v>0.12840000000000001</v>
      </c>
    </row>
    <row r="8" spans="1:7" x14ac:dyDescent="0.25">
      <c r="A8">
        <v>24</v>
      </c>
      <c r="B8">
        <v>0.17100000000000001</v>
      </c>
      <c r="C8">
        <v>8.9999999999999993E-3</v>
      </c>
      <c r="D8">
        <v>1.2E-2</v>
      </c>
      <c r="E8">
        <v>1E-3</v>
      </c>
      <c r="F8">
        <v>0.05</v>
      </c>
      <c r="G8">
        <f t="shared" si="0"/>
        <v>4.8600000000000011E-2</v>
      </c>
    </row>
    <row r="9" spans="1:7" x14ac:dyDescent="0.25">
      <c r="A9">
        <v>48</v>
      </c>
      <c r="B9">
        <v>0.124</v>
      </c>
      <c r="C9">
        <v>8.9999999999999993E-3</v>
      </c>
      <c r="D9">
        <v>8.9999999999999993E-3</v>
      </c>
      <c r="E9">
        <v>1E-3</v>
      </c>
      <c r="F9">
        <v>5.7000000000000002E-2</v>
      </c>
      <c r="G9">
        <f t="shared" si="0"/>
        <v>0.04</v>
      </c>
    </row>
    <row r="10" spans="1:7" x14ac:dyDescent="0.25">
      <c r="A10">
        <v>72</v>
      </c>
      <c r="B10">
        <v>6.6000000000000003E-2</v>
      </c>
      <c r="C10">
        <v>7.0000000000000001E-3</v>
      </c>
      <c r="D10">
        <v>8.0000000000000002E-3</v>
      </c>
      <c r="E10">
        <v>1E-3</v>
      </c>
      <c r="F10">
        <v>5.2999999999999999E-2</v>
      </c>
      <c r="G10">
        <f t="shared" si="0"/>
        <v>2.7000000000000003E-2</v>
      </c>
    </row>
    <row r="11" spans="1:7" x14ac:dyDescent="0.25">
      <c r="A11">
        <v>96</v>
      </c>
      <c r="B11">
        <v>5.8000000000000003E-2</v>
      </c>
      <c r="C11">
        <v>8.0000000000000002E-3</v>
      </c>
      <c r="D11">
        <v>1.2E-2</v>
      </c>
      <c r="E11">
        <v>2E-3</v>
      </c>
      <c r="F11">
        <v>5.8999999999999997E-2</v>
      </c>
      <c r="G11">
        <f t="shared" si="0"/>
        <v>2.7800000000000002E-2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Battery A</vt:lpstr>
      <vt:lpstr>Battery B</vt:lpstr>
      <vt:lpstr>Battery C</vt:lpstr>
      <vt:lpstr>Battery D</vt:lpstr>
      <vt:lpstr>Battery E</vt:lpstr>
      <vt:lpstr>Combined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Shields, Dylan</dc:creator>
  <cp:lastModifiedBy>Shields, Dylan (he/him/his)</cp:lastModifiedBy>
  <dcterms:created xsi:type="dcterms:W3CDTF">2024-07-29T13:23:06Z</dcterms:created>
  <dcterms:modified xsi:type="dcterms:W3CDTF">2024-09-06T17:21:02Z</dcterms:modified>
</cp:coreProperties>
</file>